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2" i="1"/>
  <c r="I18" i="1" l="1"/>
  <c r="I12" i="1"/>
  <c r="I11" i="1"/>
  <c r="I9" i="1"/>
  <c r="I8" i="1"/>
  <c r="I7" i="1"/>
  <c r="H19" i="1"/>
  <c r="I17" i="1"/>
  <c r="I16" i="1"/>
  <c r="I15" i="1"/>
  <c r="I14" i="1"/>
  <c r="I13" i="1"/>
  <c r="I10" i="1"/>
  <c r="I6" i="1"/>
  <c r="I5" i="1"/>
  <c r="I4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<sst xmlns="http://schemas.openxmlformats.org/spreadsheetml/2006/main" count="112" uniqueCount="66">
  <si>
    <t>ARTICLE</t>
    <phoneticPr fontId="4" type="noConversion"/>
  </si>
  <si>
    <t>PICTURE</t>
  </si>
  <si>
    <t>COLOR DESCRIPTION</t>
    <phoneticPr fontId="4" type="noConversion"/>
  </si>
  <si>
    <t>COL. CODE</t>
  </si>
  <si>
    <t>GENDER</t>
  </si>
  <si>
    <t>SIZE RUN</t>
  </si>
  <si>
    <t>VENEZIA</t>
    <phoneticPr fontId="4" type="noConversion"/>
  </si>
  <si>
    <t>STM413000</t>
    <phoneticPr fontId="4" type="noConversion"/>
  </si>
  <si>
    <t>WHITE NAVY RED</t>
  </si>
  <si>
    <t>0218</t>
    <phoneticPr fontId="4" type="noConversion"/>
  </si>
  <si>
    <t>MAN</t>
    <phoneticPr fontId="4" type="noConversion"/>
  </si>
  <si>
    <t>40-46</t>
    <phoneticPr fontId="4" type="noConversion"/>
  </si>
  <si>
    <t>ICE GREEN</t>
  </si>
  <si>
    <t>3638</t>
    <phoneticPr fontId="4" type="noConversion"/>
  </si>
  <si>
    <t>BLACK WHITE RED</t>
  </si>
  <si>
    <t>0230</t>
    <phoneticPr fontId="4" type="noConversion"/>
  </si>
  <si>
    <t>BLUE WHITE</t>
  </si>
  <si>
    <t>0856</t>
    <phoneticPr fontId="4" type="noConversion"/>
  </si>
  <si>
    <t>NAVY BLUE WHITE</t>
  </si>
  <si>
    <t>1963</t>
    <phoneticPr fontId="4" type="noConversion"/>
  </si>
  <si>
    <t>STW413000</t>
    <phoneticPr fontId="4" type="noConversion"/>
  </si>
  <si>
    <t>WOMAN</t>
    <phoneticPr fontId="4" type="noConversion"/>
  </si>
  <si>
    <t>36-41</t>
    <phoneticPr fontId="4" type="noConversion"/>
  </si>
  <si>
    <t>WILD ROSE-ECRU</t>
  </si>
  <si>
    <t>3654</t>
    <phoneticPr fontId="4" type="noConversion"/>
  </si>
  <si>
    <t>ECRU SKY BLUE GREEN</t>
  </si>
  <si>
    <t>3655</t>
    <phoneticPr fontId="4" type="noConversion"/>
  </si>
  <si>
    <t>WHITE BLACK</t>
  </si>
  <si>
    <t>0062</t>
    <phoneticPr fontId="4" type="noConversion"/>
  </si>
  <si>
    <t>BLACK WHITE</t>
  </si>
  <si>
    <t>0008</t>
    <phoneticPr fontId="4" type="noConversion"/>
  </si>
  <si>
    <t>CAPRI</t>
    <phoneticPr fontId="4" type="noConversion"/>
  </si>
  <si>
    <t>0061</t>
    <phoneticPr fontId="4" type="noConversion"/>
  </si>
  <si>
    <t>WHITE NAVY</t>
  </si>
  <si>
    <t>0122</t>
    <phoneticPr fontId="4" type="noConversion"/>
  </si>
  <si>
    <t>STW417015</t>
    <phoneticPr fontId="4" type="noConversion"/>
  </si>
  <si>
    <t>BRIGHT WHITE</t>
  </si>
  <si>
    <t>2919</t>
    <phoneticPr fontId="4" type="noConversion"/>
  </si>
  <si>
    <t>TROPEA</t>
    <phoneticPr fontId="4" type="noConversion"/>
  </si>
  <si>
    <t>STM417100</t>
    <phoneticPr fontId="4" type="noConversion"/>
  </si>
  <si>
    <t>STW417100</t>
    <phoneticPr fontId="4" type="noConversion"/>
  </si>
  <si>
    <t>WHITE METALIC ROSE</t>
  </si>
  <si>
    <t>3664</t>
    <phoneticPr fontId="4" type="noConversion"/>
  </si>
  <si>
    <t>OFF WHITE PASTEL PINK</t>
  </si>
  <si>
    <t>3666</t>
    <phoneticPr fontId="4" type="noConversion"/>
  </si>
  <si>
    <t>VINCI</t>
    <phoneticPr fontId="4" type="noConversion"/>
  </si>
  <si>
    <t>STM417110</t>
    <phoneticPr fontId="4" type="noConversion"/>
  </si>
  <si>
    <t>WHITE</t>
    <phoneticPr fontId="4" type="noConversion"/>
  </si>
  <si>
    <t>MEN</t>
    <phoneticPr fontId="4" type="noConversion"/>
  </si>
  <si>
    <t>GRAN TORINO S</t>
    <phoneticPr fontId="4" type="noConversion"/>
  </si>
  <si>
    <t>STM417200</t>
    <phoneticPr fontId="4" type="noConversion"/>
  </si>
  <si>
    <t>NIZZA FLAG S</t>
    <phoneticPr fontId="4" type="noConversion"/>
  </si>
  <si>
    <t>STM417205</t>
    <phoneticPr fontId="4" type="noConversion"/>
  </si>
  <si>
    <t>STW417205</t>
    <phoneticPr fontId="4" type="noConversion"/>
  </si>
  <si>
    <t>WHITE PINK MIRROR SILVER</t>
  </si>
  <si>
    <t>3669</t>
    <phoneticPr fontId="4" type="noConversion"/>
  </si>
  <si>
    <t>STYLE NAME</t>
    <phoneticPr fontId="4" type="noConversion"/>
  </si>
  <si>
    <t>0003</t>
  </si>
  <si>
    <r>
      <t xml:space="preserve">NAVY RED </t>
    </r>
    <r>
      <rPr>
        <sz val="10"/>
        <color rgb="FFFF0000"/>
        <rFont val="Calibri"/>
        <family val="2"/>
      </rPr>
      <t>(CARRYOVER)</t>
    </r>
  </si>
  <si>
    <t>0290</t>
  </si>
  <si>
    <t>COLIS</t>
  </si>
  <si>
    <t>PAIRES EN COLIS ASSORTIS</t>
  </si>
  <si>
    <t>prix vente public</t>
  </si>
  <si>
    <t>BERGAMO</t>
  </si>
  <si>
    <t>STM413100</t>
  </si>
  <si>
    <t>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</si>
</sst>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#,##0.00\ &quot;€&quot;"/>
  </numFmts>
  <fonts count="12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b/>
      <sz val="10"/>
      <name val="Helvetica Neue"/>
      <family val="2"/>
    </font>
    <font>
      <sz val="9"/>
      <name val="Calibri"/>
      <family val="2"/>
      <charset val="134"/>
      <scheme val="minor"/>
    </font>
    <font>
      <sz val="9"/>
      <name val="宋体"/>
      <family val="3"/>
      <charset val="134"/>
    </font>
    <font>
      <b/>
      <sz val="10"/>
      <name val="Helvetica Neue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 tint="4.9989318521683403E-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164" fontId="1" fillId="0" borderId="0"/>
  </cellStyleXfs>
  <cellXfs count="21">
    <xf numFmtId="0" fontId="0" fillId="0" borderId="0" xfId="0">
      <alignment vertical="center"/>
    </xf>
    <xf numFmtId="0" fontId="6" fillId="0" borderId="2" xfId="1" applyNumberFormat="1" applyFont="1" applyBorder="1" applyAlignment="1">
      <alignment horizontal="center" vertical="center" wrapText="1"/>
    </xf>
    <xf numFmtId="164" fontId="7" fillId="0" borderId="2" xfId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49" fontId="7" fillId="0" borderId="2" xfId="1" quotePrefix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1" applyNumberFormat="1" applyFont="1" applyBorder="1" applyAlignment="1">
      <alignment horizontal="center" vertical="center" wrapText="1"/>
    </xf>
    <xf numFmtId="0" fontId="11" fillId="2" borderId="2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164" fontId="7" fillId="2" borderId="2" xfId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104978</xdr:colOff>
      <xdr:row>1</xdr:row>
      <xdr:rowOff>52769</xdr:rowOff>
    </xdr:from>
    <xdr:to>
      <xdr:col>2</xdr:col>
      <xdr:colOff>926494</xdr:colOff>
      <xdr:row>1</xdr:row>
      <xdr:rowOff>461038</xdr:rowOff>
    </xdr:to>
    <xdr:pic>
      <xdr:nvPicPr>
        <xdr:cNvPr id="2" name="图片 58">
          <a:extLst>
            <a:ext uri="{FF2B5EF4-FFF2-40B4-BE49-F238E27FC236}">
              <a16:creationId xmlns:a16="http://schemas.microsoft.com/office/drawing/2014/main" xmlns="" id="{8F13FD12-A482-490B-8257-FFF1AFF85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24428" y="3653219"/>
          <a:ext cx="821516" cy="408269"/>
        </a:xfrm>
        <a:prstGeom prst="rect">
          <a:avLst/>
        </a:prstGeom>
      </xdr:spPr>
    </xdr:pic>
    <xdr:clientData/>
  </xdr:twoCellAnchor>
  <xdr:twoCellAnchor editAs="oneCell">
    <xdr:from>
      <xdr:col>2</xdr:col>
      <xdr:colOff>112149</xdr:colOff>
      <xdr:row>2</xdr:row>
      <xdr:rowOff>59531</xdr:rowOff>
    </xdr:from>
    <xdr:to>
      <xdr:col>2</xdr:col>
      <xdr:colOff>930669</xdr:colOff>
      <xdr:row>2</xdr:row>
      <xdr:rowOff>462295</xdr:rowOff>
    </xdr:to>
    <xdr:pic>
      <xdr:nvPicPr>
        <xdr:cNvPr id="3" name="图片 59">
          <a:extLst>
            <a:ext uri="{FF2B5EF4-FFF2-40B4-BE49-F238E27FC236}">
              <a16:creationId xmlns:a16="http://schemas.microsoft.com/office/drawing/2014/main" xmlns="" id="{7D7C4514-D808-4A60-8010-EF420308C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1599" y="4860131"/>
          <a:ext cx="818520" cy="402764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142873</xdr:colOff>
      <xdr:row>3</xdr:row>
      <xdr:rowOff>59531</xdr:rowOff>
    </xdr:from>
    <xdr:to>
      <xdr:col>2</xdr:col>
      <xdr:colOff>939681</xdr:colOff>
      <xdr:row>3</xdr:row>
      <xdr:rowOff>462296</xdr:rowOff>
    </xdr:to>
    <xdr:pic>
      <xdr:nvPicPr>
        <xdr:cNvPr id="4" name="图片 60">
          <a:extLst>
            <a:ext uri="{FF2B5EF4-FFF2-40B4-BE49-F238E27FC236}">
              <a16:creationId xmlns:a16="http://schemas.microsoft.com/office/drawing/2014/main" xmlns="" id="{1C43D2E2-8488-4728-A7D8-ECEA73606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2323" y="6060281"/>
          <a:ext cx="815858" cy="402765"/>
        </a:xfrm>
        <a:prstGeom prst="rect">
          <a:avLst/>
        </a:prstGeom>
      </xdr:spPr>
    </xdr:pic>
    <xdr:clientData/>
  </xdr:twoCellAnchor>
  <xdr:twoCellAnchor editAs="oneCell">
    <xdr:from>
      <xdr:col>2</xdr:col>
      <xdr:colOff>108923</xdr:colOff>
      <xdr:row>4</xdr:row>
      <xdr:rowOff>47625</xdr:rowOff>
    </xdr:from>
    <xdr:to>
      <xdr:col>2</xdr:col>
      <xdr:colOff>935239</xdr:colOff>
      <xdr:row>4</xdr:row>
      <xdr:rowOff>450389</xdr:rowOff>
    </xdr:to>
    <xdr:pic>
      <xdr:nvPicPr>
        <xdr:cNvPr id="5" name="图片 62">
          <a:extLst>
            <a:ext uri="{FF2B5EF4-FFF2-40B4-BE49-F238E27FC236}">
              <a16:creationId xmlns:a16="http://schemas.microsoft.com/office/drawing/2014/main" xmlns="" id="{B166A62A-BE90-4A06-9D1D-363A2272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28373" y="7248525"/>
          <a:ext cx="826316" cy="402764"/>
        </a:xfrm>
        <a:prstGeom prst="rect">
          <a:avLst/>
        </a:prstGeom>
      </xdr:spPr>
    </xdr:pic>
    <xdr:clientData/>
  </xdr:twoCellAnchor>
  <xdr:twoCellAnchor editAs="oneCell">
    <xdr:from>
      <xdr:col>2</xdr:col>
      <xdr:colOff>107156</xdr:colOff>
      <xdr:row>5</xdr:row>
      <xdr:rowOff>53578</xdr:rowOff>
    </xdr:from>
    <xdr:to>
      <xdr:col>2</xdr:col>
      <xdr:colOff>920007</xdr:colOff>
      <xdr:row>5</xdr:row>
      <xdr:rowOff>441997</xdr:rowOff>
    </xdr:to>
    <xdr:pic>
      <xdr:nvPicPr>
        <xdr:cNvPr id="6" name="图片 63">
          <a:extLst>
            <a:ext uri="{FF2B5EF4-FFF2-40B4-BE49-F238E27FC236}">
              <a16:creationId xmlns:a16="http://schemas.microsoft.com/office/drawing/2014/main" xmlns="" id="{26AFBA86-0EA6-45B2-8E48-1575A50E1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26606" y="8454628"/>
          <a:ext cx="812851" cy="388419"/>
        </a:xfrm>
        <a:prstGeom prst="rect">
          <a:avLst/>
        </a:prstGeom>
      </xdr:spPr>
    </xdr:pic>
    <xdr:clientData/>
  </xdr:twoCellAnchor>
  <xdr:twoCellAnchor editAs="oneCell">
    <xdr:from>
      <xdr:col>2</xdr:col>
      <xdr:colOff>130969</xdr:colOff>
      <xdr:row>6</xdr:row>
      <xdr:rowOff>47625</xdr:rowOff>
    </xdr:from>
    <xdr:to>
      <xdr:col>3</xdr:col>
      <xdr:colOff>1025</xdr:colOff>
      <xdr:row>6</xdr:row>
      <xdr:rowOff>451244</xdr:rowOff>
    </xdr:to>
    <xdr:pic>
      <xdr:nvPicPr>
        <xdr:cNvPr id="13" name="图片 72">
          <a:extLst>
            <a:ext uri="{FF2B5EF4-FFF2-40B4-BE49-F238E27FC236}">
              <a16:creationId xmlns:a16="http://schemas.microsoft.com/office/drawing/2014/main" xmlns="" id="{62811D9C-CBC4-460D-93A3-FE9EA9EEA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50419" y="16849725"/>
          <a:ext cx="820175" cy="403619"/>
        </a:xfrm>
        <a:prstGeom prst="rect">
          <a:avLst/>
        </a:prstGeom>
      </xdr:spPr>
    </xdr:pic>
    <xdr:clientData/>
  </xdr:twoCellAnchor>
  <xdr:twoCellAnchor editAs="oneCell">
    <xdr:from>
      <xdr:col>2</xdr:col>
      <xdr:colOff>107158</xdr:colOff>
      <xdr:row>7</xdr:row>
      <xdr:rowOff>59532</xdr:rowOff>
    </xdr:from>
    <xdr:to>
      <xdr:col>2</xdr:col>
      <xdr:colOff>940561</xdr:colOff>
      <xdr:row>7</xdr:row>
      <xdr:rowOff>469619</xdr:rowOff>
    </xdr:to>
    <xdr:pic>
      <xdr:nvPicPr>
        <xdr:cNvPr id="14" name="图片 73">
          <a:extLst>
            <a:ext uri="{FF2B5EF4-FFF2-40B4-BE49-F238E27FC236}">
              <a16:creationId xmlns:a16="http://schemas.microsoft.com/office/drawing/2014/main" xmlns="" id="{74C728A2-504D-45DD-B067-F887881F2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26608" y="18061782"/>
          <a:ext cx="833403" cy="410087"/>
        </a:xfrm>
        <a:prstGeom prst="rect">
          <a:avLst/>
        </a:prstGeom>
      </xdr:spPr>
    </xdr:pic>
    <xdr:clientData/>
  </xdr:twoCellAnchor>
  <xdr:twoCellAnchor editAs="oneCell">
    <xdr:from>
      <xdr:col>2</xdr:col>
      <xdr:colOff>59531</xdr:colOff>
      <xdr:row>8</xdr:row>
      <xdr:rowOff>23812</xdr:rowOff>
    </xdr:from>
    <xdr:to>
      <xdr:col>3</xdr:col>
      <xdr:colOff>1152</xdr:colOff>
      <xdr:row>8</xdr:row>
      <xdr:rowOff>429328</xdr:rowOff>
    </xdr:to>
    <xdr:pic>
      <xdr:nvPicPr>
        <xdr:cNvPr id="29" name="图片 97">
          <a:extLst>
            <a:ext uri="{FF2B5EF4-FFF2-40B4-BE49-F238E27FC236}">
              <a16:creationId xmlns:a16="http://schemas.microsoft.com/office/drawing/2014/main" xmlns="" id="{622E9634-E20B-4E49-83D5-1EB21FB1A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78981" y="27627262"/>
          <a:ext cx="922696" cy="405516"/>
        </a:xfrm>
        <a:prstGeom prst="rect">
          <a:avLst/>
        </a:prstGeom>
      </xdr:spPr>
    </xdr:pic>
    <xdr:clientData/>
  </xdr:twoCellAnchor>
  <xdr:twoCellAnchor editAs="oneCell">
    <xdr:from>
      <xdr:col>2</xdr:col>
      <xdr:colOff>83344</xdr:colOff>
      <xdr:row>9</xdr:row>
      <xdr:rowOff>59532</xdr:rowOff>
    </xdr:from>
    <xdr:to>
      <xdr:col>3</xdr:col>
      <xdr:colOff>4481</xdr:colOff>
      <xdr:row>9</xdr:row>
      <xdr:rowOff>469712</xdr:rowOff>
    </xdr:to>
    <xdr:pic>
      <xdr:nvPicPr>
        <xdr:cNvPr id="47" name="图片 119">
          <a:extLst>
            <a:ext uri="{FF2B5EF4-FFF2-40B4-BE49-F238E27FC236}">
              <a16:creationId xmlns:a16="http://schemas.microsoft.com/office/drawing/2014/main" xmlns="" id="{109C8C6A-8EAB-41D9-817A-88CA32AB1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02794" y="43264932"/>
          <a:ext cx="864112" cy="41018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10</xdr:row>
      <xdr:rowOff>47625</xdr:rowOff>
    </xdr:from>
    <xdr:to>
      <xdr:col>3</xdr:col>
      <xdr:colOff>257</xdr:colOff>
      <xdr:row>10</xdr:row>
      <xdr:rowOff>475096</xdr:rowOff>
    </xdr:to>
    <xdr:pic>
      <xdr:nvPicPr>
        <xdr:cNvPr id="55" name="图片 129">
          <a:extLst>
            <a:ext uri="{FF2B5EF4-FFF2-40B4-BE49-F238E27FC236}">
              <a16:creationId xmlns:a16="http://schemas.microsoft.com/office/drawing/2014/main" xmlns="" id="{AD84DB8A-D4B4-474E-AA69-2F2DE8250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314700" y="49253775"/>
          <a:ext cx="886082" cy="427471"/>
        </a:xfrm>
        <a:prstGeom prst="rect">
          <a:avLst/>
        </a:prstGeom>
      </xdr:spPr>
    </xdr:pic>
    <xdr:clientData/>
  </xdr:twoCellAnchor>
  <xdr:twoCellAnchor editAs="oneCell">
    <xdr:from>
      <xdr:col>2</xdr:col>
      <xdr:colOff>83345</xdr:colOff>
      <xdr:row>11</xdr:row>
      <xdr:rowOff>35718</xdr:rowOff>
    </xdr:from>
    <xdr:to>
      <xdr:col>3</xdr:col>
      <xdr:colOff>675</xdr:colOff>
      <xdr:row>11</xdr:row>
      <xdr:rowOff>460342</xdr:rowOff>
    </xdr:to>
    <xdr:pic>
      <xdr:nvPicPr>
        <xdr:cNvPr id="60" name="图片 135">
          <a:extLst>
            <a:ext uri="{FF2B5EF4-FFF2-40B4-BE49-F238E27FC236}">
              <a16:creationId xmlns:a16="http://schemas.microsoft.com/office/drawing/2014/main" xmlns="" id="{473FB311-6460-484F-B51C-4FE328D3B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02795" y="55242618"/>
          <a:ext cx="888880" cy="424624"/>
        </a:xfrm>
        <a:prstGeom prst="rect">
          <a:avLst/>
        </a:prstGeom>
      </xdr:spPr>
    </xdr:pic>
    <xdr:clientData/>
  </xdr:twoCellAnchor>
  <xdr:twoCellAnchor editAs="oneCell">
    <xdr:from>
      <xdr:col>2</xdr:col>
      <xdr:colOff>83343</xdr:colOff>
      <xdr:row>12</xdr:row>
      <xdr:rowOff>47626</xdr:rowOff>
    </xdr:from>
    <xdr:to>
      <xdr:col>2</xdr:col>
      <xdr:colOff>931628</xdr:colOff>
      <xdr:row>12</xdr:row>
      <xdr:rowOff>465036</xdr:rowOff>
    </xdr:to>
    <xdr:pic>
      <xdr:nvPicPr>
        <xdr:cNvPr id="62" name="图片 138">
          <a:extLst>
            <a:ext uri="{FF2B5EF4-FFF2-40B4-BE49-F238E27FC236}">
              <a16:creationId xmlns:a16="http://schemas.microsoft.com/office/drawing/2014/main" xmlns="" id="{3A4DFB0F-F3CE-4474-9731-C160586EB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302793" y="60055126"/>
          <a:ext cx="848285" cy="417410"/>
        </a:xfrm>
        <a:prstGeom prst="rect">
          <a:avLst/>
        </a:prstGeom>
      </xdr:spPr>
    </xdr:pic>
    <xdr:clientData/>
  </xdr:twoCellAnchor>
  <xdr:twoCellAnchor editAs="oneCell">
    <xdr:from>
      <xdr:col>2</xdr:col>
      <xdr:colOff>83345</xdr:colOff>
      <xdr:row>13</xdr:row>
      <xdr:rowOff>35720</xdr:rowOff>
    </xdr:from>
    <xdr:to>
      <xdr:col>3</xdr:col>
      <xdr:colOff>257</xdr:colOff>
      <xdr:row>13</xdr:row>
      <xdr:rowOff>470241</xdr:rowOff>
    </xdr:to>
    <xdr:pic>
      <xdr:nvPicPr>
        <xdr:cNvPr id="65" name="图片 141">
          <a:extLst>
            <a:ext uri="{FF2B5EF4-FFF2-40B4-BE49-F238E27FC236}">
              <a16:creationId xmlns:a16="http://schemas.microsoft.com/office/drawing/2014/main" xmlns="" id="{EB56F4B5-491C-434C-A20C-BFA4D0F50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302795" y="62443520"/>
          <a:ext cx="886081" cy="434521"/>
        </a:xfrm>
        <a:prstGeom prst="rect">
          <a:avLst/>
        </a:prstGeom>
      </xdr:spPr>
    </xdr:pic>
    <xdr:clientData/>
  </xdr:twoCellAnchor>
  <xdr:twoCellAnchor editAs="oneCell">
    <xdr:from>
      <xdr:col>2</xdr:col>
      <xdr:colOff>59531</xdr:colOff>
      <xdr:row>14</xdr:row>
      <xdr:rowOff>35719</xdr:rowOff>
    </xdr:from>
    <xdr:to>
      <xdr:col>2</xdr:col>
      <xdr:colOff>939007</xdr:colOff>
      <xdr:row>14</xdr:row>
      <xdr:rowOff>442776</xdr:rowOff>
    </xdr:to>
    <xdr:pic>
      <xdr:nvPicPr>
        <xdr:cNvPr id="143" name="图片 31">
          <a:extLst>
            <a:ext uri="{FF2B5EF4-FFF2-40B4-BE49-F238E27FC236}">
              <a16:creationId xmlns:a16="http://schemas.microsoft.com/office/drawing/2014/main" xmlns="" id="{61A5B780-FC3B-4E0D-B8F2-721DED39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278981" y="129651919"/>
          <a:ext cx="908051" cy="407057"/>
        </a:xfrm>
        <a:prstGeom prst="rect">
          <a:avLst/>
        </a:prstGeom>
      </xdr:spPr>
    </xdr:pic>
    <xdr:clientData/>
  </xdr:twoCellAnchor>
  <xdr:twoCellAnchor editAs="oneCell">
    <xdr:from>
      <xdr:col>2</xdr:col>
      <xdr:colOff>59532</xdr:colOff>
      <xdr:row>17</xdr:row>
      <xdr:rowOff>47625</xdr:rowOff>
    </xdr:from>
    <xdr:to>
      <xdr:col>3</xdr:col>
      <xdr:colOff>3356</xdr:colOff>
      <xdr:row>17</xdr:row>
      <xdr:rowOff>456747</xdr:rowOff>
    </xdr:to>
    <xdr:pic>
      <xdr:nvPicPr>
        <xdr:cNvPr id="153" name="图片 43">
          <a:extLst>
            <a:ext uri="{FF2B5EF4-FFF2-40B4-BE49-F238E27FC236}">
              <a16:creationId xmlns:a16="http://schemas.microsoft.com/office/drawing/2014/main" xmlns="" id="{978D9CC3-E0AE-4300-91B6-144070197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278982" y="136864725"/>
          <a:ext cx="915374" cy="409122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</xdr:colOff>
      <xdr:row>16</xdr:row>
      <xdr:rowOff>25400</xdr:rowOff>
    </xdr:from>
    <xdr:to>
      <xdr:col>2</xdr:col>
      <xdr:colOff>939800</xdr:colOff>
      <xdr:row>17</xdr:row>
      <xdr:rowOff>6068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6E1196DB-2C53-7A40-3DBD-AFBF43402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0" y="27952700"/>
          <a:ext cx="1041400" cy="51406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H19" sqref="H19"/>
    </sheetView>
  </sheetViews>
  <sheetFormatPr defaultColWidth="21.140625" defaultRowHeight="42.75" customHeight="1"/>
  <cols>
    <col min="1" max="1" width="16.85546875" bestFit="1" customWidth="1"/>
    <col min="2" max="2" width="9.7109375" bestFit="1" customWidth="1"/>
    <col min="3" max="3" width="14.140625" customWidth="1"/>
    <col min="4" max="4" width="19.7109375" bestFit="1" customWidth="1"/>
    <col min="5" max="5" width="10.28515625" bestFit="1" customWidth="1"/>
    <col min="6" max="6" width="8.140625" bestFit="1" customWidth="1"/>
    <col min="7" max="7" width="8.85546875" bestFit="1" customWidth="1"/>
    <col min="9" max="9" width="6.7109375" bestFit="1" customWidth="1"/>
  </cols>
  <sheetData>
    <row r="1" spans="1:10" ht="25.5">
      <c r="A1" s="14" t="s">
        <v>56</v>
      </c>
      <c r="B1" s="15" t="s">
        <v>0</v>
      </c>
      <c r="C1" s="14" t="s">
        <v>1</v>
      </c>
      <c r="D1" s="14" t="s">
        <v>2</v>
      </c>
      <c r="E1" s="16" t="s">
        <v>3</v>
      </c>
      <c r="F1" s="14" t="s">
        <v>4</v>
      </c>
      <c r="G1" s="14" t="s">
        <v>5</v>
      </c>
      <c r="H1" s="17" t="s">
        <v>61</v>
      </c>
      <c r="I1" s="18" t="s">
        <v>60</v>
      </c>
      <c r="J1" s="18" t="s">
        <v>62</v>
      </c>
    </row>
    <row r="2" spans="1:10" ht="42.75" customHeight="1">
      <c r="A2" s="8" t="s">
        <v>6</v>
      </c>
      <c r="B2" s="1" t="s">
        <v>7</v>
      </c>
      <c r="C2" s="2"/>
      <c r="D2" s="3" t="s">
        <v>8</v>
      </c>
      <c r="E2" s="4" t="s">
        <v>9</v>
      </c>
      <c r="F2" s="3" t="s">
        <v>10</v>
      </c>
      <c r="G2" s="3" t="s">
        <v>11</v>
      </c>
      <c r="H2" s="7">
        <v>156</v>
      </c>
      <c r="I2" s="6">
        <f>H2/12</f>
        <v>13</v>
      </c>
      <c r="J2" s="19">
        <v>89.99</v>
      </c>
    </row>
    <row r="3" spans="1:10" ht="42.75" customHeight="1">
      <c r="A3" s="8" t="s">
        <v>6</v>
      </c>
      <c r="B3" s="1" t="s">
        <v>7</v>
      </c>
      <c r="C3" s="2"/>
      <c r="D3" s="3" t="s">
        <v>12</v>
      </c>
      <c r="E3" s="5" t="s">
        <v>13</v>
      </c>
      <c r="F3" s="3" t="s">
        <v>10</v>
      </c>
      <c r="G3" s="3" t="s">
        <v>11</v>
      </c>
      <c r="H3" s="7">
        <v>372</v>
      </c>
      <c r="I3" s="6">
        <f>H3/12</f>
        <v>31</v>
      </c>
      <c r="J3" s="19">
        <v>89.99</v>
      </c>
    </row>
    <row r="4" spans="1:10" ht="42.75" customHeight="1">
      <c r="A4" s="8" t="s">
        <v>6</v>
      </c>
      <c r="B4" s="1" t="s">
        <v>7</v>
      </c>
      <c r="C4" s="2"/>
      <c r="D4" s="3" t="s">
        <v>14</v>
      </c>
      <c r="E4" s="4" t="s">
        <v>15</v>
      </c>
      <c r="F4" s="3" t="s">
        <v>10</v>
      </c>
      <c r="G4" s="3" t="s">
        <v>11</v>
      </c>
      <c r="H4" s="7">
        <v>420</v>
      </c>
      <c r="I4" s="6">
        <f t="shared" ref="I4:I6" si="0">H4/12</f>
        <v>35</v>
      </c>
      <c r="J4" s="19">
        <v>89.99</v>
      </c>
    </row>
    <row r="5" spans="1:10" ht="42.75" customHeight="1">
      <c r="A5" s="8" t="s">
        <v>6</v>
      </c>
      <c r="B5" s="1" t="s">
        <v>7</v>
      </c>
      <c r="C5" s="2"/>
      <c r="D5" s="3" t="s">
        <v>16</v>
      </c>
      <c r="E5" s="5" t="s">
        <v>17</v>
      </c>
      <c r="F5" s="3" t="s">
        <v>10</v>
      </c>
      <c r="G5" s="3" t="s">
        <v>11</v>
      </c>
      <c r="H5" s="7">
        <v>276</v>
      </c>
      <c r="I5" s="6">
        <f t="shared" si="0"/>
        <v>23</v>
      </c>
      <c r="J5" s="19">
        <v>89.99</v>
      </c>
    </row>
    <row r="6" spans="1:10" ht="42.75" customHeight="1">
      <c r="A6" s="8" t="s">
        <v>6</v>
      </c>
      <c r="B6" s="1" t="s">
        <v>7</v>
      </c>
      <c r="C6" s="2"/>
      <c r="D6" s="3" t="s">
        <v>18</v>
      </c>
      <c r="E6" s="5" t="s">
        <v>19</v>
      </c>
      <c r="F6" s="3" t="s">
        <v>10</v>
      </c>
      <c r="G6" s="3" t="s">
        <v>11</v>
      </c>
      <c r="H6" s="7">
        <v>156</v>
      </c>
      <c r="I6" s="6">
        <f t="shared" si="0"/>
        <v>13</v>
      </c>
      <c r="J6" s="19">
        <v>89.99</v>
      </c>
    </row>
    <row r="7" spans="1:10" ht="42.75" customHeight="1">
      <c r="A7" s="9" t="s">
        <v>6</v>
      </c>
      <c r="B7" s="10" t="s">
        <v>20</v>
      </c>
      <c r="C7" s="11"/>
      <c r="D7" s="10" t="s">
        <v>23</v>
      </c>
      <c r="E7" s="13" t="s">
        <v>24</v>
      </c>
      <c r="F7" s="12" t="s">
        <v>21</v>
      </c>
      <c r="G7" s="12" t="s">
        <v>22</v>
      </c>
      <c r="H7" s="7">
        <v>70</v>
      </c>
      <c r="I7" s="6">
        <f t="shared" ref="I7:I8" si="1">H7/10</f>
        <v>7</v>
      </c>
      <c r="J7" s="19">
        <v>89.99</v>
      </c>
    </row>
    <row r="8" spans="1:10" ht="42.75" customHeight="1">
      <c r="A8" s="9" t="s">
        <v>6</v>
      </c>
      <c r="B8" s="10" t="s">
        <v>20</v>
      </c>
      <c r="C8" s="11"/>
      <c r="D8" s="12" t="s">
        <v>25</v>
      </c>
      <c r="E8" s="13" t="s">
        <v>26</v>
      </c>
      <c r="F8" s="12" t="s">
        <v>21</v>
      </c>
      <c r="G8" s="12" t="s">
        <v>22</v>
      </c>
      <c r="H8" s="7">
        <v>130</v>
      </c>
      <c r="I8" s="6">
        <f t="shared" si="1"/>
        <v>13</v>
      </c>
      <c r="J8" s="19">
        <v>89.99</v>
      </c>
    </row>
    <row r="9" spans="1:10" ht="42.75" customHeight="1">
      <c r="A9" s="9" t="s">
        <v>31</v>
      </c>
      <c r="B9" s="10" t="s">
        <v>35</v>
      </c>
      <c r="C9" s="11"/>
      <c r="D9" s="12" t="s">
        <v>36</v>
      </c>
      <c r="E9" s="13" t="s">
        <v>37</v>
      </c>
      <c r="F9" s="12" t="s">
        <v>21</v>
      </c>
      <c r="G9" s="12" t="s">
        <v>22</v>
      </c>
      <c r="H9" s="7">
        <v>440</v>
      </c>
      <c r="I9" s="6">
        <f>H9/10</f>
        <v>44</v>
      </c>
      <c r="J9" s="19">
        <v>79.989999999999995</v>
      </c>
    </row>
    <row r="10" spans="1:10" ht="42.75" customHeight="1">
      <c r="A10" s="8" t="s">
        <v>38</v>
      </c>
      <c r="B10" s="1" t="s">
        <v>39</v>
      </c>
      <c r="C10" s="2"/>
      <c r="D10" s="3" t="s">
        <v>33</v>
      </c>
      <c r="E10" s="5" t="s">
        <v>34</v>
      </c>
      <c r="F10" s="3" t="s">
        <v>10</v>
      </c>
      <c r="G10" s="3" t="s">
        <v>11</v>
      </c>
      <c r="H10" s="7">
        <v>228</v>
      </c>
      <c r="I10" s="6">
        <f>H10/12</f>
        <v>19</v>
      </c>
      <c r="J10" s="19">
        <v>79.989999999999995</v>
      </c>
    </row>
    <row r="11" spans="1:10" ht="42.75" customHeight="1">
      <c r="A11" s="9" t="s">
        <v>38</v>
      </c>
      <c r="B11" s="10" t="s">
        <v>40</v>
      </c>
      <c r="C11" s="11"/>
      <c r="D11" s="12" t="s">
        <v>41</v>
      </c>
      <c r="E11" s="13" t="s">
        <v>42</v>
      </c>
      <c r="F11" s="12" t="s">
        <v>21</v>
      </c>
      <c r="G11" s="12" t="s">
        <v>22</v>
      </c>
      <c r="H11" s="7">
        <v>490</v>
      </c>
      <c r="I11" s="6">
        <f t="shared" ref="I11:I12" si="2">H11/10</f>
        <v>49</v>
      </c>
      <c r="J11" s="19">
        <v>79.989999999999995</v>
      </c>
    </row>
    <row r="12" spans="1:10" ht="42.75" customHeight="1">
      <c r="A12" s="9" t="s">
        <v>38</v>
      </c>
      <c r="B12" s="10" t="s">
        <v>40</v>
      </c>
      <c r="C12" s="11"/>
      <c r="D12" s="12" t="s">
        <v>43</v>
      </c>
      <c r="E12" s="13" t="s">
        <v>44</v>
      </c>
      <c r="F12" s="12" t="s">
        <v>21</v>
      </c>
      <c r="G12" s="12" t="s">
        <v>22</v>
      </c>
      <c r="H12" s="7">
        <v>250</v>
      </c>
      <c r="I12" s="6">
        <f t="shared" si="2"/>
        <v>25</v>
      </c>
      <c r="J12" s="19">
        <v>79.989999999999995</v>
      </c>
    </row>
    <row r="13" spans="1:10" ht="42.75" customHeight="1">
      <c r="A13" s="8" t="s">
        <v>45</v>
      </c>
      <c r="B13" s="1" t="s">
        <v>46</v>
      </c>
      <c r="C13" s="2"/>
      <c r="D13" s="3" t="s">
        <v>29</v>
      </c>
      <c r="E13" s="5" t="s">
        <v>30</v>
      </c>
      <c r="F13" s="3" t="s">
        <v>10</v>
      </c>
      <c r="G13" s="3" t="s">
        <v>11</v>
      </c>
      <c r="H13" s="7">
        <v>276</v>
      </c>
      <c r="I13" s="6">
        <f t="shared" ref="I13:I14" si="3">H13/12</f>
        <v>23</v>
      </c>
      <c r="J13" s="19">
        <v>79.989999999999995</v>
      </c>
    </row>
    <row r="14" spans="1:10" ht="42.75" customHeight="1">
      <c r="A14" s="8" t="s">
        <v>45</v>
      </c>
      <c r="B14" s="1" t="s">
        <v>46</v>
      </c>
      <c r="C14" s="2"/>
      <c r="D14" s="3" t="s">
        <v>47</v>
      </c>
      <c r="E14" s="5" t="s">
        <v>32</v>
      </c>
      <c r="F14" s="3" t="s">
        <v>10</v>
      </c>
      <c r="G14" s="3" t="s">
        <v>11</v>
      </c>
      <c r="H14" s="7">
        <v>444</v>
      </c>
      <c r="I14" s="6">
        <f t="shared" si="3"/>
        <v>37</v>
      </c>
      <c r="J14" s="19">
        <v>79.989999999999995</v>
      </c>
    </row>
    <row r="15" spans="1:10" ht="42.75" customHeight="1">
      <c r="A15" s="8" t="s">
        <v>49</v>
      </c>
      <c r="B15" s="1" t="s">
        <v>50</v>
      </c>
      <c r="C15" s="2"/>
      <c r="D15" s="3" t="s">
        <v>27</v>
      </c>
      <c r="E15" s="5" t="s">
        <v>28</v>
      </c>
      <c r="F15" s="3" t="s">
        <v>48</v>
      </c>
      <c r="G15" s="3" t="s">
        <v>11</v>
      </c>
      <c r="H15" s="7">
        <v>0</v>
      </c>
      <c r="I15" s="6">
        <f t="shared" ref="I15:I17" si="4">H15/12</f>
        <v>0</v>
      </c>
      <c r="J15" s="19">
        <v>59.99</v>
      </c>
    </row>
    <row r="16" spans="1:10" ht="42.75" customHeight="1">
      <c r="A16" s="8" t="s">
        <v>63</v>
      </c>
      <c r="B16" s="1" t="s">
        <v>64</v>
      </c>
      <c r="C16" s="2" t="e" vm="1">
        <v>#VALUE!</v>
      </c>
      <c r="D16" s="3" t="s">
        <v>65</v>
      </c>
      <c r="E16" s="5" t="s">
        <v>57</v>
      </c>
      <c r="F16" s="3" t="s">
        <v>48</v>
      </c>
      <c r="G16" s="3" t="s">
        <v>11</v>
      </c>
      <c r="H16" s="7">
        <v>24</v>
      </c>
      <c r="I16" s="6">
        <f t="shared" si="4"/>
        <v>2</v>
      </c>
      <c r="J16" s="19">
        <v>59.99</v>
      </c>
    </row>
    <row r="17" spans="1:10" ht="42.75" customHeight="1">
      <c r="A17" s="8" t="s">
        <v>51</v>
      </c>
      <c r="B17" s="1" t="s">
        <v>52</v>
      </c>
      <c r="C17" s="2"/>
      <c r="D17" s="3" t="s">
        <v>58</v>
      </c>
      <c r="E17" s="5" t="s">
        <v>59</v>
      </c>
      <c r="F17" s="3" t="s">
        <v>48</v>
      </c>
      <c r="G17" s="3" t="s">
        <v>11</v>
      </c>
      <c r="H17" s="7">
        <v>228</v>
      </c>
      <c r="I17" s="6">
        <f t="shared" si="4"/>
        <v>19</v>
      </c>
      <c r="J17" s="19">
        <v>59.99</v>
      </c>
    </row>
    <row r="18" spans="1:10" ht="42.75" customHeight="1">
      <c r="A18" s="9" t="s">
        <v>51</v>
      </c>
      <c r="B18" s="10" t="s">
        <v>53</v>
      </c>
      <c r="C18" s="11"/>
      <c r="D18" s="10" t="s">
        <v>54</v>
      </c>
      <c r="E18" s="13" t="s">
        <v>55</v>
      </c>
      <c r="F18" s="12" t="s">
        <v>21</v>
      </c>
      <c r="G18" s="12" t="s">
        <v>22</v>
      </c>
      <c r="H18" s="7">
        <v>50</v>
      </c>
      <c r="I18" s="6">
        <f>H18/10</f>
        <v>5</v>
      </c>
      <c r="J18" s="19">
        <v>59.99</v>
      </c>
    </row>
    <row r="19" spans="1:10" ht="42.75" customHeight="1">
      <c r="H19" s="20">
        <f>SUM(H2:H18)</f>
        <v>4010</v>
      </c>
    </row>
  </sheetData>
  <phoneticPr fontId="3" type="noConversion"/>
  <pageMargins left="0.7" right="0.7" top="0.75" bottom="0.75" header="0.3" footer="0.3"/>
  <ignoredErrors>
    <ignoredError sqref="I18 I9:I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2023-06-15T07:39:36Z</dcterms:created>
  <dcterms:modified xsi:type="dcterms:W3CDTF">2024-09-02T09:38:11Z</dcterms:modified>
</cp:coreProperties>
</file>